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2022" sheetId="1" r:id="rId1"/>
  </sheets>
  <definedNames>
    <definedName name="_xlnm.Print_Area" localSheetId="0">'2022'!$A$1:$F$101</definedName>
  </definedNames>
  <calcPr fullCalcOnLoad="1"/>
</workbook>
</file>

<file path=xl/sharedStrings.xml><?xml version="1.0" encoding="utf-8"?>
<sst xmlns="http://schemas.openxmlformats.org/spreadsheetml/2006/main" count="191" uniqueCount="112">
  <si>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</si>
  <si>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</si>
  <si>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</si>
  <si>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</si>
  <si>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</si>
  <si>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</si>
  <si>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</si>
  <si>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</si>
  <si>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</si>
  <si>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</si>
  <si>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</si>
  <si>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</si>
  <si>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</si>
  <si>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</si>
  <si>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</si>
  <si>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</si>
  <si>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</si>
  <si>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</si>
  <si>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</si>
  <si>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</si>
  <si>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</si>
  <si>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</si>
  <si>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</si>
  <si>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</si>
  <si>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</si>
  <si>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</si>
  <si>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</si>
  <si>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</si>
  <si>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</si>
  <si>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</si>
  <si>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</si>
  <si>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</si>
  <si>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</si>
  <si>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2400174040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</si>
  <si>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</si>
  <si>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</si>
  <si>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</si>
  <si>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</si>
  <si>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</si>
  <si>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</si>
  <si>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</si>
  <si>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</si>
  <si>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</si>
  <si>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</si>
  <si>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</si>
  <si>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</si>
  <si>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</si>
  <si>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</si>
  <si>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</si>
  <si>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</si>
  <si>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</si>
  <si>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</si>
  <si>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</si>
  <si>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</si>
  <si>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</si>
  <si>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</si>
  <si>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</si>
  <si>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</si>
  <si>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</si>
  <si>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</si>
  <si>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</si>
  <si>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</si>
  <si>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</si>
  <si>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</si>
  <si>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</si>
  <si>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</si>
  <si>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</si>
  <si>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</si>
  <si>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</si>
  <si>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</si>
  <si>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</si>
  <si>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</si>
  <si>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</si>
  <si>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</si>
  <si>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2022 год</t>
  </si>
  <si>
    <t>Мероприятия в области экологии и природопользования</t>
  </si>
  <si>
    <t>0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</si>
  <si>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</si>
  <si>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</si>
  <si>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</si>
  <si>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</si>
  <si>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</si>
  <si>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</si>
  <si>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</si>
  <si>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</si>
  <si>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</si>
  <si>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</si>
  <si>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</si>
  <si>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</si>
  <si>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>от "____" _____________ 2021 года № ________</t>
  </si>
  <si>
    <t xml:space="preserve">Республики Башкортостан на 2022 год </t>
  </si>
  <si>
    <t>и плановый период 2023 и 2024 годов"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</si>
  <si>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</si>
  <si>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</si>
  <si>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\Основное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</si>
  <si>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</si>
  <si>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0700109040</t>
  </si>
  <si>
    <t>Содержание и обслуживание муниципальной казны</t>
  </si>
  <si>
    <t>300</t>
  </si>
  <si>
    <t xml:space="preserve">Новокаинлыковский сельсовет муниципального района </t>
  </si>
  <si>
    <t>"О бюджете сельского поселения Новокаинлковский сельсовет</t>
  </si>
  <si>
    <t>Распределение бюджетных ассигнований сельского поселения Новокаинлыковский сельсовет муниципального района Краснокамский район Республики Башкортостан на 2022 - 2024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</si>
  <si>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500</t>
  </si>
  <si>
    <t>9999902990</t>
  </si>
  <si>
    <t>Учреждения в сфере общегосударственного управления</t>
  </si>
  <si>
    <t>Межбюджетные трансферты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</si>
  <si>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</si>
  <si>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</si>
  <si>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Приложение 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</si>
  <si>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</si>
  <si>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2400274040</t>
  </si>
  <si>
    <t>2500274040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</si>
</sst>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="130" zoomScaleNormal="130" zoomScalePageLayoutView="0" workbookViewId="0" topLeftCell="A7">
      <selection activeCell="D65" sqref="D65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1.75390625" style="2" customWidth="1"/>
    <col min="5" max="5" width="13.25390625" style="3" customWidth="1"/>
    <col min="6" max="6" width="13.00390625" style="0" customWidth="1"/>
  </cols>
  <sheetData>
    <row r="1" spans="2:6" ht="12.75">
      <c r="B1" s="4"/>
      <c r="C1" s="4"/>
      <c r="D1" s="4"/>
      <c r="F1" s="9" t="s">
        <v>108</v>
      </c>
    </row>
    <row r="2" spans="2:6" ht="12.75">
      <c r="B2" s="4"/>
      <c r="C2" s="4"/>
      <c r="D2" s="4"/>
      <c r="F2" s="4" t="s">
        <v>13</v>
      </c>
    </row>
    <row r="3" spans="2:6" ht="12.75">
      <c r="B3" s="4"/>
      <c r="C3" s="4"/>
      <c r="D3" s="4"/>
      <c r="F3" s="4" t="s">
        <v>99</v>
      </c>
    </row>
    <row r="4" spans="2:6" ht="12.75">
      <c r="B4" s="4"/>
      <c r="C4" s="4"/>
      <c r="D4" s="4"/>
      <c r="F4" s="4" t="s">
        <v>2</v>
      </c>
    </row>
    <row r="5" spans="2:6" ht="12.75">
      <c r="B5" s="4"/>
      <c r="C5" s="4"/>
      <c r="D5" s="4"/>
      <c r="F5" s="4" t="s">
        <v>89</v>
      </c>
    </row>
    <row r="6" spans="2:6" ht="12.75">
      <c r="B6" s="4"/>
      <c r="C6" s="4"/>
      <c r="D6" s="4"/>
      <c r="F6" s="4" t="s">
        <v>100</v>
      </c>
    </row>
    <row r="7" spans="2:6" ht="12.75">
      <c r="B7" s="4"/>
      <c r="C7" s="4"/>
      <c r="D7" s="4"/>
      <c r="F7" s="4" t="s">
        <v>14</v>
      </c>
    </row>
    <row r="8" spans="2:6" ht="12.75">
      <c r="B8" s="7"/>
      <c r="C8" s="7"/>
      <c r="D8" s="7"/>
      <c r="F8" s="4" t="s">
        <v>90</v>
      </c>
    </row>
    <row r="9" spans="2:6" ht="12.75">
      <c r="B9" s="5"/>
      <c r="C9" s="5"/>
      <c r="D9" s="5"/>
      <c r="F9" s="4" t="s">
        <v>91</v>
      </c>
    </row>
    <row r="10" spans="2:5" ht="12.75">
      <c r="B10" s="5"/>
      <c r="C10" s="5"/>
      <c r="D10" s="5"/>
      <c r="E10" s="5"/>
    </row>
    <row r="11" spans="1:6" ht="75" customHeight="1">
      <c r="A11" s="38" t="s">
        <v>101</v>
      </c>
      <c r="B11" s="38"/>
      <c r="C11" s="38"/>
      <c r="D11" s="38"/>
      <c r="E11" s="38"/>
      <c r="F11" s="38"/>
    </row>
    <row r="12" ht="12.75">
      <c r="F12" s="8" t="s">
        <v>21</v>
      </c>
    </row>
    <row r="13" spans="1:6" ht="14.25" customHeight="1">
      <c r="A13" s="39" t="s">
        <v>0</v>
      </c>
      <c r="B13" s="40" t="s">
        <v>18</v>
      </c>
      <c r="C13" s="40" t="s">
        <v>19</v>
      </c>
      <c r="D13" s="41" t="s">
        <v>9</v>
      </c>
      <c r="E13" s="41"/>
      <c r="F13" s="41"/>
    </row>
    <row r="14" spans="1:6" ht="14.25" customHeight="1">
      <c r="A14" s="39"/>
      <c r="B14" s="40"/>
      <c r="C14" s="40"/>
      <c r="D14" s="11" t="s">
        <v>74</v>
      </c>
      <c r="E14" s="11" t="s">
        <v>87</v>
      </c>
      <c r="F14" s="11" t="s">
        <v>88</v>
      </c>
    </row>
    <row r="15" spans="1:6" ht="12.75">
      <c r="A15" s="25" t="s">
        <v>1</v>
      </c>
      <c r="B15" s="22"/>
      <c r="C15" s="22"/>
      <c r="D15" s="30">
        <f>D16+D25+D38+D42+D56+D74+D83+D52</f>
        <v>6065600</v>
      </c>
      <c r="E15" s="30">
        <f>E16+E25+E38+E42+E56+E74+E83+E52</f>
        <v>4907900</v>
      </c>
      <c r="F15" s="30">
        <f>F16+F25+F38+F42+F56+F74+F83+F52</f>
        <v>5152200</v>
      </c>
    </row>
    <row r="16" spans="1:6" ht="51">
      <c r="A16" s="19" t="s">
        <v>35</v>
      </c>
      <c r="B16" s="20" t="s">
        <v>36</v>
      </c>
      <c r="C16" s="20"/>
      <c r="D16" s="31">
        <f>D17+D20</f>
        <v>30000</v>
      </c>
      <c r="E16" s="31">
        <f>E17+E20</f>
        <v>30000</v>
      </c>
      <c r="F16" s="31">
        <f>F17+F20</f>
        <v>30000</v>
      </c>
    </row>
    <row r="17" spans="1:6" ht="38.25">
      <c r="A17" s="16" t="s">
        <v>37</v>
      </c>
      <c r="B17" s="17" t="s">
        <v>38</v>
      </c>
      <c r="C17" s="15"/>
      <c r="D17" s="32">
        <f>D18+D23</f>
        <v>30000</v>
      </c>
      <c r="E17" s="32">
        <f>E18+E23</f>
        <v>30000</v>
      </c>
      <c r="F17" s="32">
        <f>F18+F23</f>
        <v>30000</v>
      </c>
    </row>
    <row r="18" spans="1:6" ht="38.25">
      <c r="A18" s="16" t="s">
        <v>50</v>
      </c>
      <c r="B18" s="17" t="s">
        <v>39</v>
      </c>
      <c r="C18" s="15"/>
      <c r="D18" s="32">
        <f>D19</f>
        <v>5000</v>
      </c>
      <c r="E18" s="32">
        <f>E19</f>
        <v>5000</v>
      </c>
      <c r="F18" s="32">
        <f>F19</f>
        <v>5000</v>
      </c>
    </row>
    <row r="19" spans="1:6" s="18" customFormat="1" ht="25.5">
      <c r="A19" s="16" t="s">
        <v>51</v>
      </c>
      <c r="B19" s="17" t="s">
        <v>39</v>
      </c>
      <c r="C19" s="15" t="s">
        <v>4</v>
      </c>
      <c r="D19" s="32">
        <v>5000</v>
      </c>
      <c r="E19" s="32">
        <v>5000</v>
      </c>
      <c r="F19" s="32">
        <v>5000</v>
      </c>
    </row>
    <row r="20" spans="1:6" ht="25.5" hidden="1">
      <c r="A20" s="24" t="s">
        <v>65</v>
      </c>
      <c r="B20" s="15" t="s">
        <v>66</v>
      </c>
      <c r="C20" s="15"/>
      <c r="D20" s="33">
        <f aca="true" t="shared" si="0" ref="D20:F21">D21</f>
        <v>0</v>
      </c>
      <c r="E20" s="33">
        <f t="shared" si="0"/>
        <v>0</v>
      </c>
      <c r="F20" s="33">
        <f t="shared" si="0"/>
        <v>0</v>
      </c>
    </row>
    <row r="21" spans="1:6" ht="12.75" hidden="1">
      <c r="A21" s="24" t="s">
        <v>67</v>
      </c>
      <c r="B21" s="15" t="s">
        <v>68</v>
      </c>
      <c r="C21" s="15"/>
      <c r="D21" s="33">
        <f t="shared" si="0"/>
        <v>0</v>
      </c>
      <c r="E21" s="33">
        <f t="shared" si="0"/>
        <v>0</v>
      </c>
      <c r="F21" s="33">
        <f t="shared" si="0"/>
        <v>0</v>
      </c>
    </row>
    <row r="22" spans="1:6" ht="25.5" hidden="1">
      <c r="A22" s="24" t="s">
        <v>51</v>
      </c>
      <c r="B22" s="15" t="s">
        <v>68</v>
      </c>
      <c r="C22" s="15" t="s">
        <v>4</v>
      </c>
      <c r="D22" s="33">
        <v>0</v>
      </c>
      <c r="E22" s="33">
        <v>0</v>
      </c>
      <c r="F22" s="33">
        <v>0</v>
      </c>
    </row>
    <row r="23" spans="1:6" ht="12.75">
      <c r="A23" s="16" t="s">
        <v>97</v>
      </c>
      <c r="B23" s="29" t="s">
        <v>96</v>
      </c>
      <c r="C23" s="15"/>
      <c r="D23" s="32">
        <f>D24</f>
        <v>25000</v>
      </c>
      <c r="E23" s="32">
        <f>E24</f>
        <v>25000</v>
      </c>
      <c r="F23" s="32">
        <f>F24</f>
        <v>25000</v>
      </c>
    </row>
    <row r="24" spans="1:6" ht="25.5">
      <c r="A24" s="16" t="s">
        <v>51</v>
      </c>
      <c r="B24" s="29" t="s">
        <v>96</v>
      </c>
      <c r="C24" s="15" t="s">
        <v>4</v>
      </c>
      <c r="D24" s="32">
        <v>25000</v>
      </c>
      <c r="E24" s="32">
        <v>25000</v>
      </c>
      <c r="F24" s="32">
        <v>25000</v>
      </c>
    </row>
    <row r="25" spans="1:6" ht="51">
      <c r="A25" s="19" t="s">
        <v>26</v>
      </c>
      <c r="B25" s="20" t="s">
        <v>27</v>
      </c>
      <c r="C25" s="23"/>
      <c r="D25" s="30">
        <f>D26+D35</f>
        <v>2157800</v>
      </c>
      <c r="E25" s="30">
        <f>E26+E35</f>
        <v>2167000</v>
      </c>
      <c r="F25" s="30">
        <f>F26+F35</f>
        <v>2177300</v>
      </c>
    </row>
    <row r="26" spans="1:6" ht="38.25">
      <c r="A26" s="16" t="s">
        <v>29</v>
      </c>
      <c r="B26" s="17" t="s">
        <v>54</v>
      </c>
      <c r="C26" s="15"/>
      <c r="D26" s="32">
        <f>D27+D31+D33</f>
        <v>1424300</v>
      </c>
      <c r="E26" s="32">
        <f>E27+E31+E33</f>
        <v>1433500</v>
      </c>
      <c r="F26" s="32">
        <f>F27+F31+F33</f>
        <v>1443800</v>
      </c>
    </row>
    <row r="27" spans="1:6" ht="25.5">
      <c r="A27" s="16" t="s">
        <v>55</v>
      </c>
      <c r="B27" s="17" t="s">
        <v>56</v>
      </c>
      <c r="C27" s="15"/>
      <c r="D27" s="32">
        <f>D28+D29+D30</f>
        <v>1409300</v>
      </c>
      <c r="E27" s="32">
        <f>E28+E29+E30</f>
        <v>1418500</v>
      </c>
      <c r="F27" s="32">
        <f>F28+F29+F30</f>
        <v>1428800</v>
      </c>
    </row>
    <row r="28" spans="1:6" ht="51">
      <c r="A28" s="16" t="s">
        <v>6</v>
      </c>
      <c r="B28" s="17" t="s">
        <v>56</v>
      </c>
      <c r="C28" s="15" t="s">
        <v>3</v>
      </c>
      <c r="D28" s="32">
        <v>956900</v>
      </c>
      <c r="E28" s="32">
        <v>957900</v>
      </c>
      <c r="F28" s="32">
        <v>958900</v>
      </c>
    </row>
    <row r="29" spans="1:6" ht="25.5">
      <c r="A29" s="16" t="s">
        <v>51</v>
      </c>
      <c r="B29" s="17" t="s">
        <v>56</v>
      </c>
      <c r="C29" s="15" t="s">
        <v>4</v>
      </c>
      <c r="D29" s="32">
        <v>433400</v>
      </c>
      <c r="E29" s="32">
        <v>440600</v>
      </c>
      <c r="F29" s="32">
        <v>448900</v>
      </c>
    </row>
    <row r="30" spans="1:6" ht="12.75">
      <c r="A30" s="16" t="s">
        <v>7</v>
      </c>
      <c r="B30" s="17" t="s">
        <v>56</v>
      </c>
      <c r="C30" s="15" t="s">
        <v>5</v>
      </c>
      <c r="D30" s="32">
        <v>19000</v>
      </c>
      <c r="E30" s="32">
        <v>20000</v>
      </c>
      <c r="F30" s="32">
        <v>21000</v>
      </c>
    </row>
    <row r="31" spans="1:6" ht="38.25">
      <c r="A31" s="16" t="s">
        <v>78</v>
      </c>
      <c r="B31" s="29" t="s">
        <v>77</v>
      </c>
      <c r="C31" s="15"/>
      <c r="D31" s="32">
        <f>D32</f>
        <v>10000</v>
      </c>
      <c r="E31" s="32">
        <f>E32</f>
        <v>10000</v>
      </c>
      <c r="F31" s="32">
        <f>F32</f>
        <v>10000</v>
      </c>
    </row>
    <row r="32" spans="1:6" ht="25.5">
      <c r="A32" s="16" t="s">
        <v>51</v>
      </c>
      <c r="B32" s="29" t="s">
        <v>77</v>
      </c>
      <c r="C32" s="15" t="s">
        <v>4</v>
      </c>
      <c r="D32" s="32">
        <v>10000</v>
      </c>
      <c r="E32" s="32">
        <v>10000</v>
      </c>
      <c r="F32" s="32">
        <v>10000</v>
      </c>
    </row>
    <row r="33" spans="1:6" ht="12.75">
      <c r="A33" s="16" t="s">
        <v>80</v>
      </c>
      <c r="B33" s="29" t="s">
        <v>79</v>
      </c>
      <c r="C33" s="15"/>
      <c r="D33" s="32">
        <f>D34</f>
        <v>5000</v>
      </c>
      <c r="E33" s="32">
        <f>E34</f>
        <v>5000</v>
      </c>
      <c r="F33" s="32">
        <f>F34</f>
        <v>5000</v>
      </c>
    </row>
    <row r="34" spans="1:6" ht="25.5">
      <c r="A34" s="16" t="s">
        <v>51</v>
      </c>
      <c r="B34" s="29" t="s">
        <v>79</v>
      </c>
      <c r="C34" s="15" t="s">
        <v>4</v>
      </c>
      <c r="D34" s="32">
        <v>5000</v>
      </c>
      <c r="E34" s="32">
        <v>5000</v>
      </c>
      <c r="F34" s="32">
        <v>5000</v>
      </c>
    </row>
    <row r="35" spans="1:6" ht="38.25">
      <c r="A35" s="21" t="s">
        <v>28</v>
      </c>
      <c r="B35" s="17" t="s">
        <v>52</v>
      </c>
      <c r="C35" s="22"/>
      <c r="D35" s="34">
        <f aca="true" t="shared" si="1" ref="D35:F36">D36</f>
        <v>733500</v>
      </c>
      <c r="E35" s="34">
        <f t="shared" si="1"/>
        <v>733500</v>
      </c>
      <c r="F35" s="34">
        <f t="shared" si="1"/>
        <v>733500</v>
      </c>
    </row>
    <row r="36" spans="1:6" ht="12.75">
      <c r="A36" s="16" t="s">
        <v>22</v>
      </c>
      <c r="B36" s="17" t="s">
        <v>53</v>
      </c>
      <c r="C36" s="15"/>
      <c r="D36" s="32">
        <f t="shared" si="1"/>
        <v>733500</v>
      </c>
      <c r="E36" s="32">
        <f t="shared" si="1"/>
        <v>733500</v>
      </c>
      <c r="F36" s="32">
        <f t="shared" si="1"/>
        <v>733500</v>
      </c>
    </row>
    <row r="37" spans="1:6" ht="51">
      <c r="A37" s="16" t="s">
        <v>6</v>
      </c>
      <c r="B37" s="17" t="s">
        <v>53</v>
      </c>
      <c r="C37" s="15" t="s">
        <v>3</v>
      </c>
      <c r="D37" s="32">
        <v>733500</v>
      </c>
      <c r="E37" s="32">
        <v>733500</v>
      </c>
      <c r="F37" s="32">
        <v>733500</v>
      </c>
    </row>
    <row r="38" spans="1:6" s="18" customFormat="1" ht="38.25">
      <c r="A38" s="19" t="s">
        <v>63</v>
      </c>
      <c r="B38" s="23">
        <v>1800000000</v>
      </c>
      <c r="C38" s="20"/>
      <c r="D38" s="30">
        <f aca="true" t="shared" si="2" ref="D38:F40">D39</f>
        <v>91200</v>
      </c>
      <c r="E38" s="30">
        <f t="shared" si="2"/>
        <v>91200</v>
      </c>
      <c r="F38" s="30">
        <f t="shared" si="2"/>
        <v>91200</v>
      </c>
    </row>
    <row r="39" spans="1:6" s="18" customFormat="1" ht="38.25">
      <c r="A39" s="16" t="s">
        <v>64</v>
      </c>
      <c r="B39" s="22">
        <v>1800100000</v>
      </c>
      <c r="C39" s="15"/>
      <c r="D39" s="33">
        <f t="shared" si="2"/>
        <v>91200</v>
      </c>
      <c r="E39" s="33">
        <f t="shared" si="2"/>
        <v>91200</v>
      </c>
      <c r="F39" s="33">
        <f t="shared" si="2"/>
        <v>91200</v>
      </c>
    </row>
    <row r="40" spans="1:6" s="18" customFormat="1" ht="12.75">
      <c r="A40" s="16" t="s">
        <v>34</v>
      </c>
      <c r="B40" s="22">
        <v>1800145870</v>
      </c>
      <c r="C40" s="15"/>
      <c r="D40" s="33">
        <f t="shared" si="2"/>
        <v>91200</v>
      </c>
      <c r="E40" s="33">
        <f t="shared" si="2"/>
        <v>91200</v>
      </c>
      <c r="F40" s="33">
        <f t="shared" si="2"/>
        <v>91200</v>
      </c>
    </row>
    <row r="41" spans="1:6" s="18" customFormat="1" ht="25.5">
      <c r="A41" s="24" t="s">
        <v>51</v>
      </c>
      <c r="B41" s="22">
        <v>1800145870</v>
      </c>
      <c r="C41" s="15" t="s">
        <v>4</v>
      </c>
      <c r="D41" s="33">
        <v>91200</v>
      </c>
      <c r="E41" s="33">
        <v>91200</v>
      </c>
      <c r="F41" s="33">
        <v>91200</v>
      </c>
    </row>
    <row r="42" spans="1:6" ht="38.25">
      <c r="A42" s="19" t="s">
        <v>12</v>
      </c>
      <c r="B42" s="20" t="s">
        <v>23</v>
      </c>
      <c r="C42" s="20"/>
      <c r="D42" s="31">
        <f aca="true" t="shared" si="3" ref="D42:F44">D43</f>
        <v>26500</v>
      </c>
      <c r="E42" s="31">
        <f t="shared" si="3"/>
        <v>26500</v>
      </c>
      <c r="F42" s="31">
        <f t="shared" si="3"/>
        <v>26500</v>
      </c>
    </row>
    <row r="43" spans="1:6" ht="25.5">
      <c r="A43" s="16" t="s">
        <v>57</v>
      </c>
      <c r="B43" s="15" t="s">
        <v>58</v>
      </c>
      <c r="C43" s="15"/>
      <c r="D43" s="32">
        <f t="shared" si="3"/>
        <v>26500</v>
      </c>
      <c r="E43" s="32">
        <f t="shared" si="3"/>
        <v>26500</v>
      </c>
      <c r="F43" s="32">
        <f t="shared" si="3"/>
        <v>26500</v>
      </c>
    </row>
    <row r="44" spans="1:6" ht="38.25">
      <c r="A44" s="16" t="s">
        <v>59</v>
      </c>
      <c r="B44" s="15" t="s">
        <v>60</v>
      </c>
      <c r="C44" s="15"/>
      <c r="D44" s="32">
        <f t="shared" si="3"/>
        <v>26500</v>
      </c>
      <c r="E44" s="32">
        <f t="shared" si="3"/>
        <v>26500</v>
      </c>
      <c r="F44" s="32">
        <f t="shared" si="3"/>
        <v>26500</v>
      </c>
    </row>
    <row r="45" spans="1:6" ht="12.75">
      <c r="A45" s="16" t="s">
        <v>11</v>
      </c>
      <c r="B45" s="15" t="s">
        <v>62</v>
      </c>
      <c r="C45" s="15"/>
      <c r="D45" s="32">
        <f>D46+D47</f>
        <v>26500</v>
      </c>
      <c r="E45" s="32">
        <f>E46+E47</f>
        <v>26500</v>
      </c>
      <c r="F45" s="32">
        <f>F46+F47</f>
        <v>26500</v>
      </c>
    </row>
    <row r="46" spans="1:6" ht="52.5" customHeight="1" hidden="1">
      <c r="A46" s="16" t="s">
        <v>6</v>
      </c>
      <c r="B46" s="15" t="s">
        <v>62</v>
      </c>
      <c r="C46" s="15" t="s">
        <v>3</v>
      </c>
      <c r="D46" s="32">
        <v>0</v>
      </c>
      <c r="E46" s="32">
        <v>0</v>
      </c>
      <c r="F46" s="32">
        <v>0</v>
      </c>
    </row>
    <row r="47" spans="1:6" ht="25.5">
      <c r="A47" s="24" t="s">
        <v>51</v>
      </c>
      <c r="B47" s="15" t="s">
        <v>62</v>
      </c>
      <c r="C47" s="15" t="s">
        <v>4</v>
      </c>
      <c r="D47" s="33">
        <v>26500</v>
      </c>
      <c r="E47" s="33">
        <v>26500</v>
      </c>
      <c r="F47" s="33">
        <v>26500</v>
      </c>
    </row>
    <row r="48" spans="1:6" ht="51" hidden="1">
      <c r="A48" s="19" t="s">
        <v>69</v>
      </c>
      <c r="B48" s="23">
        <v>2300000000</v>
      </c>
      <c r="C48" s="23"/>
      <c r="D48" s="30">
        <f>D49</f>
        <v>0</v>
      </c>
      <c r="E48" s="30">
        <f aca="true" t="shared" si="4" ref="E48:F50">E49</f>
        <v>0</v>
      </c>
      <c r="F48" s="30">
        <f t="shared" si="4"/>
        <v>0</v>
      </c>
    </row>
    <row r="49" spans="1:6" ht="25.5" hidden="1">
      <c r="A49" s="16" t="s">
        <v>70</v>
      </c>
      <c r="B49" s="26">
        <v>2300300000</v>
      </c>
      <c r="C49" s="26"/>
      <c r="D49" s="35">
        <f>D50</f>
        <v>0</v>
      </c>
      <c r="E49" s="35">
        <f t="shared" si="4"/>
        <v>0</v>
      </c>
      <c r="F49" s="35">
        <f t="shared" si="4"/>
        <v>0</v>
      </c>
    </row>
    <row r="50" spans="1:6" ht="12.75" hidden="1">
      <c r="A50" s="16" t="s">
        <v>71</v>
      </c>
      <c r="B50" s="26">
        <v>2300303560</v>
      </c>
      <c r="C50" s="26"/>
      <c r="D50" s="35">
        <f>D51</f>
        <v>0</v>
      </c>
      <c r="E50" s="35">
        <f t="shared" si="4"/>
        <v>0</v>
      </c>
      <c r="F50" s="35">
        <f t="shared" si="4"/>
        <v>0</v>
      </c>
    </row>
    <row r="51" spans="1:6" ht="25.5" hidden="1">
      <c r="A51" s="24" t="s">
        <v>51</v>
      </c>
      <c r="B51" s="26">
        <v>2300303560</v>
      </c>
      <c r="C51" s="26">
        <v>200</v>
      </c>
      <c r="D51" s="35">
        <v>0</v>
      </c>
      <c r="E51" s="35">
        <v>0</v>
      </c>
      <c r="F51" s="35">
        <v>0</v>
      </c>
    </row>
    <row r="52" spans="1:7" ht="38.25">
      <c r="A52" s="19" t="s">
        <v>93</v>
      </c>
      <c r="B52" s="23">
        <v>2200000000</v>
      </c>
      <c r="C52" s="23"/>
      <c r="D52" s="30">
        <f aca="true" t="shared" si="5" ref="D52:F54">D53</f>
        <v>308900</v>
      </c>
      <c r="E52" s="30">
        <f t="shared" si="5"/>
        <v>0</v>
      </c>
      <c r="F52" s="30">
        <f t="shared" si="5"/>
        <v>0</v>
      </c>
      <c r="G52" s="10"/>
    </row>
    <row r="53" spans="1:7" ht="51">
      <c r="A53" s="37" t="s">
        <v>94</v>
      </c>
      <c r="B53" s="26">
        <v>2200100000</v>
      </c>
      <c r="C53" s="26"/>
      <c r="D53" s="35">
        <f t="shared" si="5"/>
        <v>308900</v>
      </c>
      <c r="E53" s="35">
        <f t="shared" si="5"/>
        <v>0</v>
      </c>
      <c r="F53" s="35">
        <f t="shared" si="5"/>
        <v>0</v>
      </c>
      <c r="G53" s="10"/>
    </row>
    <row r="54" spans="1:7" ht="12.75">
      <c r="A54" s="37" t="s">
        <v>95</v>
      </c>
      <c r="B54" s="26">
        <v>2200103150</v>
      </c>
      <c r="C54" s="26"/>
      <c r="D54" s="35">
        <f t="shared" si="5"/>
        <v>308900</v>
      </c>
      <c r="E54" s="35">
        <f t="shared" si="5"/>
        <v>0</v>
      </c>
      <c r="F54" s="35">
        <f t="shared" si="5"/>
        <v>0</v>
      </c>
      <c r="G54" s="10"/>
    </row>
    <row r="55" spans="1:7" ht="25.5">
      <c r="A55" s="37" t="s">
        <v>51</v>
      </c>
      <c r="B55" s="26">
        <v>2200103150</v>
      </c>
      <c r="C55" s="26">
        <v>200</v>
      </c>
      <c r="D55" s="35">
        <v>308900</v>
      </c>
      <c r="E55" s="35"/>
      <c r="F55" s="35"/>
      <c r="G55" s="10"/>
    </row>
    <row r="56" spans="1:7" ht="38.25">
      <c r="A56" s="19" t="s">
        <v>30</v>
      </c>
      <c r="B56" s="23">
        <v>2400000000</v>
      </c>
      <c r="C56" s="23"/>
      <c r="D56" s="30">
        <f>D57+D71+D66</f>
        <v>2758300</v>
      </c>
      <c r="E56" s="30">
        <f>E57+E71+E66</f>
        <v>1745000</v>
      </c>
      <c r="F56" s="30">
        <f>F57+F71+F66</f>
        <v>1839200</v>
      </c>
      <c r="G56" s="10"/>
    </row>
    <row r="57" spans="1:6" ht="25.5">
      <c r="A57" s="21" t="s">
        <v>31</v>
      </c>
      <c r="B57" s="22">
        <v>2400100000</v>
      </c>
      <c r="C57" s="22"/>
      <c r="D57" s="34">
        <f>D58+D62+D60+D64</f>
        <v>1410600</v>
      </c>
      <c r="E57" s="34">
        <f>E58+E62+E60+E64</f>
        <v>555500</v>
      </c>
      <c r="F57" s="34">
        <f>F58+F62+F60+F64</f>
        <v>626500</v>
      </c>
    </row>
    <row r="58" spans="1:6" ht="25.5">
      <c r="A58" s="21" t="s">
        <v>32</v>
      </c>
      <c r="B58" s="22">
        <v>2400106050</v>
      </c>
      <c r="C58" s="22"/>
      <c r="D58" s="34">
        <f>D59</f>
        <v>886000</v>
      </c>
      <c r="E58" s="34">
        <f>E59</f>
        <v>477000</v>
      </c>
      <c r="F58" s="34">
        <f>F59</f>
        <v>548000</v>
      </c>
    </row>
    <row r="59" spans="1:6" s="18" customFormat="1" ht="25.5">
      <c r="A59" s="24" t="s">
        <v>51</v>
      </c>
      <c r="B59" s="22">
        <v>2400106050</v>
      </c>
      <c r="C59" s="15" t="s">
        <v>4</v>
      </c>
      <c r="D59" s="36">
        <v>886000</v>
      </c>
      <c r="E59" s="36">
        <v>477000</v>
      </c>
      <c r="F59" s="36">
        <v>548000</v>
      </c>
    </row>
    <row r="60" spans="1:6" s="18" customFormat="1" ht="12.75">
      <c r="A60" s="24" t="s">
        <v>75</v>
      </c>
      <c r="B60" s="22">
        <v>2400141200</v>
      </c>
      <c r="C60" s="15"/>
      <c r="D60" s="36">
        <f>D61</f>
        <v>78500</v>
      </c>
      <c r="E60" s="36">
        <f>E61</f>
        <v>78500</v>
      </c>
      <c r="F60" s="36">
        <f>F61</f>
        <v>78500</v>
      </c>
    </row>
    <row r="61" spans="1:6" s="18" customFormat="1" ht="25.5">
      <c r="A61" s="24" t="s">
        <v>51</v>
      </c>
      <c r="B61" s="22">
        <v>2400141200</v>
      </c>
      <c r="C61" s="15" t="s">
        <v>4</v>
      </c>
      <c r="D61" s="36">
        <v>78500</v>
      </c>
      <c r="E61" s="36">
        <v>78500</v>
      </c>
      <c r="F61" s="36">
        <v>78500</v>
      </c>
    </row>
    <row r="62" spans="1:6" ht="63.75">
      <c r="A62" s="16" t="s">
        <v>109</v>
      </c>
      <c r="B62" s="15" t="s">
        <v>33</v>
      </c>
      <c r="C62" s="15"/>
      <c r="D62" s="33">
        <f>D63</f>
        <v>240000</v>
      </c>
      <c r="E62" s="33">
        <f>E63</f>
        <v>0</v>
      </c>
      <c r="F62" s="33">
        <f>F63</f>
        <v>0</v>
      </c>
    </row>
    <row r="63" spans="1:6" ht="25.5">
      <c r="A63" s="24" t="s">
        <v>51</v>
      </c>
      <c r="B63" s="15" t="s">
        <v>33</v>
      </c>
      <c r="C63" s="15" t="s">
        <v>4</v>
      </c>
      <c r="D63" s="33">
        <v>240000</v>
      </c>
      <c r="E63" s="33">
        <v>0</v>
      </c>
      <c r="F63" s="33">
        <v>0</v>
      </c>
    </row>
    <row r="64" spans="1:6" ht="38.25">
      <c r="A64" s="24" t="s">
        <v>106</v>
      </c>
      <c r="B64" s="15" t="s">
        <v>107</v>
      </c>
      <c r="C64" s="15"/>
      <c r="D64" s="33">
        <f>D65</f>
        <v>206100</v>
      </c>
      <c r="E64" s="33">
        <f>E65</f>
        <v>0</v>
      </c>
      <c r="F64" s="33">
        <f>F65</f>
        <v>0</v>
      </c>
    </row>
    <row r="65" spans="1:6" ht="25.5">
      <c r="A65" s="24" t="s">
        <v>51</v>
      </c>
      <c r="B65" s="15" t="s">
        <v>107</v>
      </c>
      <c r="C65" s="15" t="s">
        <v>4</v>
      </c>
      <c r="D65" s="33">
        <v>206100</v>
      </c>
      <c r="E65" s="33"/>
      <c r="F65" s="33"/>
    </row>
    <row r="66" spans="1:6" ht="25.5">
      <c r="A66" s="37" t="s">
        <v>92</v>
      </c>
      <c r="B66" s="22">
        <v>2400200000</v>
      </c>
      <c r="C66" s="22"/>
      <c r="D66" s="34">
        <f>D67+D69</f>
        <v>1297700</v>
      </c>
      <c r="E66" s="34">
        <f>E67+E69</f>
        <v>1079500</v>
      </c>
      <c r="F66" s="34">
        <f>F67+F69</f>
        <v>1102700</v>
      </c>
    </row>
    <row r="67" spans="1:6" ht="25.5">
      <c r="A67" s="37" t="s">
        <v>32</v>
      </c>
      <c r="B67" s="22">
        <v>2400206050</v>
      </c>
      <c r="C67" s="22"/>
      <c r="D67" s="34">
        <f>D68</f>
        <v>1057700</v>
      </c>
      <c r="E67" s="34">
        <f>E68</f>
        <v>1079500</v>
      </c>
      <c r="F67" s="34">
        <f>F68</f>
        <v>1102700</v>
      </c>
    </row>
    <row r="68" spans="1:6" ht="25.5">
      <c r="A68" s="37" t="s">
        <v>51</v>
      </c>
      <c r="B68" s="22">
        <v>2400206050</v>
      </c>
      <c r="C68" s="22">
        <v>200</v>
      </c>
      <c r="D68" s="34">
        <v>1057700</v>
      </c>
      <c r="E68" s="34">
        <v>1079500</v>
      </c>
      <c r="F68" s="34">
        <v>1102700</v>
      </c>
    </row>
    <row r="69" spans="1:6" ht="63.75">
      <c r="A69" s="16" t="s">
        <v>109</v>
      </c>
      <c r="B69" s="15" t="s">
        <v>110</v>
      </c>
      <c r="C69" s="15"/>
      <c r="D69" s="33">
        <f>D70</f>
        <v>240000</v>
      </c>
      <c r="E69" s="33">
        <f>E70</f>
        <v>0</v>
      </c>
      <c r="F69" s="33">
        <f>F70</f>
        <v>0</v>
      </c>
    </row>
    <row r="70" spans="1:6" ht="25.5">
      <c r="A70" s="24" t="s">
        <v>51</v>
      </c>
      <c r="B70" s="15" t="s">
        <v>110</v>
      </c>
      <c r="C70" s="15" t="s">
        <v>4</v>
      </c>
      <c r="D70" s="33">
        <v>240000</v>
      </c>
      <c r="E70" s="33">
        <v>0</v>
      </c>
      <c r="F70" s="33">
        <v>0</v>
      </c>
    </row>
    <row r="71" spans="1:6" ht="25.5">
      <c r="A71" s="16" t="s">
        <v>81</v>
      </c>
      <c r="B71" s="22">
        <v>2400300000</v>
      </c>
      <c r="C71" s="15"/>
      <c r="D71" s="34">
        <f aca="true" t="shared" si="6" ref="D71:F72">D72</f>
        <v>50000</v>
      </c>
      <c r="E71" s="34">
        <f t="shared" si="6"/>
        <v>110000</v>
      </c>
      <c r="F71" s="34">
        <f t="shared" si="6"/>
        <v>110000</v>
      </c>
    </row>
    <row r="72" spans="1:6" ht="12.75">
      <c r="A72" s="16" t="s">
        <v>82</v>
      </c>
      <c r="B72" s="22">
        <v>2400306400</v>
      </c>
      <c r="C72" s="15"/>
      <c r="D72" s="33">
        <f t="shared" si="6"/>
        <v>50000</v>
      </c>
      <c r="E72" s="33">
        <f t="shared" si="6"/>
        <v>110000</v>
      </c>
      <c r="F72" s="33">
        <f t="shared" si="6"/>
        <v>110000</v>
      </c>
    </row>
    <row r="73" spans="1:6" ht="25.5">
      <c r="A73" s="24" t="s">
        <v>51</v>
      </c>
      <c r="B73" s="22">
        <v>2400306400</v>
      </c>
      <c r="C73" s="15" t="s">
        <v>4</v>
      </c>
      <c r="D73" s="33">
        <v>50000</v>
      </c>
      <c r="E73" s="33">
        <v>110000</v>
      </c>
      <c r="F73" s="33">
        <v>110000</v>
      </c>
    </row>
    <row r="74" spans="1:6" ht="38.25">
      <c r="A74" s="19" t="s">
        <v>40</v>
      </c>
      <c r="B74" s="20" t="s">
        <v>41</v>
      </c>
      <c r="C74" s="20"/>
      <c r="D74" s="30">
        <f>D75+D78</f>
        <v>177000</v>
      </c>
      <c r="E74" s="30">
        <f>E75+E78</f>
        <v>209000</v>
      </c>
      <c r="F74" s="30">
        <f>F75+F78</f>
        <v>214000</v>
      </c>
    </row>
    <row r="75" spans="1:6" s="18" customFormat="1" ht="25.5">
      <c r="A75" s="16" t="s">
        <v>46</v>
      </c>
      <c r="B75" s="15" t="s">
        <v>47</v>
      </c>
      <c r="C75" s="15"/>
      <c r="D75" s="33">
        <f aca="true" t="shared" si="7" ref="D75:F76">D76</f>
        <v>107000</v>
      </c>
      <c r="E75" s="33">
        <f t="shared" si="7"/>
        <v>159000</v>
      </c>
      <c r="F75" s="33">
        <f t="shared" si="7"/>
        <v>164000</v>
      </c>
    </row>
    <row r="76" spans="1:6" s="18" customFormat="1" ht="25.5">
      <c r="A76" s="16" t="s">
        <v>44</v>
      </c>
      <c r="B76" s="15" t="s">
        <v>48</v>
      </c>
      <c r="C76" s="15"/>
      <c r="D76" s="33">
        <f t="shared" si="7"/>
        <v>107000</v>
      </c>
      <c r="E76" s="33">
        <f t="shared" si="7"/>
        <v>159000</v>
      </c>
      <c r="F76" s="33">
        <f t="shared" si="7"/>
        <v>164000</v>
      </c>
    </row>
    <row r="77" spans="1:6" s="18" customFormat="1" ht="25.5">
      <c r="A77" s="24" t="s">
        <v>51</v>
      </c>
      <c r="B77" s="15" t="s">
        <v>48</v>
      </c>
      <c r="C77" s="15" t="s">
        <v>4</v>
      </c>
      <c r="D77" s="33">
        <v>107000</v>
      </c>
      <c r="E77" s="33">
        <v>159000</v>
      </c>
      <c r="F77" s="33">
        <v>164000</v>
      </c>
    </row>
    <row r="78" spans="1:6" ht="25.5">
      <c r="A78" s="16" t="s">
        <v>42</v>
      </c>
      <c r="B78" s="15" t="s">
        <v>43</v>
      </c>
      <c r="C78" s="15"/>
      <c r="D78" s="33">
        <f>D79+D81</f>
        <v>70000</v>
      </c>
      <c r="E78" s="33">
        <f>E79+E81</f>
        <v>50000</v>
      </c>
      <c r="F78" s="33">
        <f>F79+F81</f>
        <v>50000</v>
      </c>
    </row>
    <row r="79" spans="1:6" ht="25.5">
      <c r="A79" s="16" t="s">
        <v>44</v>
      </c>
      <c r="B79" s="15" t="s">
        <v>45</v>
      </c>
      <c r="C79" s="15"/>
      <c r="D79" s="33">
        <f>D80</f>
        <v>50000</v>
      </c>
      <c r="E79" s="33">
        <f>E80</f>
        <v>50000</v>
      </c>
      <c r="F79" s="33">
        <f>F80</f>
        <v>50000</v>
      </c>
    </row>
    <row r="80" spans="1:6" ht="25.5">
      <c r="A80" s="24" t="s">
        <v>51</v>
      </c>
      <c r="B80" s="15" t="s">
        <v>45</v>
      </c>
      <c r="C80" s="15" t="s">
        <v>4</v>
      </c>
      <c r="D80" s="33">
        <v>50000</v>
      </c>
      <c r="E80" s="33">
        <v>50000</v>
      </c>
      <c r="F80" s="33">
        <v>50000</v>
      </c>
    </row>
    <row r="81" spans="1:6" ht="63.75">
      <c r="A81" s="16" t="s">
        <v>109</v>
      </c>
      <c r="B81" s="15" t="s">
        <v>111</v>
      </c>
      <c r="C81" s="15"/>
      <c r="D81" s="33">
        <f>D82</f>
        <v>20000</v>
      </c>
      <c r="E81" s="33">
        <f>E82</f>
        <v>0</v>
      </c>
      <c r="F81" s="33">
        <f>F82</f>
        <v>0</v>
      </c>
    </row>
    <row r="82" spans="1:6" ht="25.5">
      <c r="A82" s="24" t="s">
        <v>51</v>
      </c>
      <c r="B82" s="15" t="s">
        <v>111</v>
      </c>
      <c r="C82" s="15" t="s">
        <v>4</v>
      </c>
      <c r="D82" s="33">
        <v>20000</v>
      </c>
      <c r="E82" s="33">
        <v>0</v>
      </c>
      <c r="F82" s="33">
        <v>0</v>
      </c>
    </row>
    <row r="83" spans="1:6" ht="12.75">
      <c r="A83" s="19" t="s">
        <v>10</v>
      </c>
      <c r="B83" s="23">
        <v>9999900000</v>
      </c>
      <c r="C83" s="20"/>
      <c r="D83" s="30">
        <f>D86+D92+D97+D90+D95+D88</f>
        <v>515900</v>
      </c>
      <c r="E83" s="30">
        <f>E86+E92+E97+E90+E95+E88</f>
        <v>639200</v>
      </c>
      <c r="F83" s="30">
        <f>F86+F92+F97+F90+F95+F88</f>
        <v>774000</v>
      </c>
    </row>
    <row r="84" spans="1:6" ht="25.5" hidden="1">
      <c r="A84" s="16" t="s">
        <v>72</v>
      </c>
      <c r="B84" s="15" t="s">
        <v>73</v>
      </c>
      <c r="C84" s="15"/>
      <c r="D84" s="32">
        <f>D85</f>
        <v>0</v>
      </c>
      <c r="E84" s="32"/>
      <c r="F84" s="32"/>
    </row>
    <row r="85" spans="1:6" ht="25.5" hidden="1">
      <c r="A85" s="16" t="s">
        <v>51</v>
      </c>
      <c r="B85" s="15" t="s">
        <v>73</v>
      </c>
      <c r="C85" s="15" t="s">
        <v>4</v>
      </c>
      <c r="D85" s="32">
        <v>0</v>
      </c>
      <c r="E85" s="32"/>
      <c r="F85" s="32"/>
    </row>
    <row r="86" spans="1:6" ht="12.75">
      <c r="A86" s="16" t="s">
        <v>8</v>
      </c>
      <c r="B86" s="17" t="s">
        <v>24</v>
      </c>
      <c r="C86" s="15"/>
      <c r="D86" s="32">
        <f>D87</f>
        <v>20000</v>
      </c>
      <c r="E86" s="32">
        <f>E87</f>
        <v>20000</v>
      </c>
      <c r="F86" s="32">
        <f>F87</f>
        <v>20000</v>
      </c>
    </row>
    <row r="87" spans="1:6" ht="12.75">
      <c r="A87" s="16" t="s">
        <v>7</v>
      </c>
      <c r="B87" s="17" t="s">
        <v>24</v>
      </c>
      <c r="C87" s="15" t="s">
        <v>5</v>
      </c>
      <c r="D87" s="32">
        <v>20000</v>
      </c>
      <c r="E87" s="32">
        <v>20000</v>
      </c>
      <c r="F87" s="32">
        <v>20000</v>
      </c>
    </row>
    <row r="88" spans="1:6" ht="12.75">
      <c r="A88" s="16" t="s">
        <v>104</v>
      </c>
      <c r="B88" s="29" t="s">
        <v>103</v>
      </c>
      <c r="C88" s="15"/>
      <c r="D88" s="32">
        <f>D89</f>
        <v>23000</v>
      </c>
      <c r="E88" s="32">
        <f>E89</f>
        <v>23000</v>
      </c>
      <c r="F88" s="32">
        <f>F89</f>
        <v>25000</v>
      </c>
    </row>
    <row r="89" spans="1:6" ht="25.5">
      <c r="A89" s="16" t="s">
        <v>51</v>
      </c>
      <c r="B89" s="29" t="s">
        <v>103</v>
      </c>
      <c r="C89" s="15" t="s">
        <v>4</v>
      </c>
      <c r="D89" s="32">
        <v>23000</v>
      </c>
      <c r="E89" s="32">
        <v>23000</v>
      </c>
      <c r="F89" s="32">
        <v>25000</v>
      </c>
    </row>
    <row r="90" spans="1:6" ht="38.25">
      <c r="A90" s="16" t="s">
        <v>84</v>
      </c>
      <c r="B90" s="29" t="s">
        <v>83</v>
      </c>
      <c r="C90" s="15"/>
      <c r="D90" s="32">
        <f>D91</f>
        <v>45000</v>
      </c>
      <c r="E90" s="32">
        <f>E91</f>
        <v>45000</v>
      </c>
      <c r="F90" s="32">
        <f>F91</f>
        <v>45000</v>
      </c>
    </row>
    <row r="91" spans="1:6" ht="25.5">
      <c r="A91" s="16" t="s">
        <v>51</v>
      </c>
      <c r="B91" s="29" t="s">
        <v>83</v>
      </c>
      <c r="C91" s="15" t="s">
        <v>98</v>
      </c>
      <c r="D91" s="32">
        <v>45000</v>
      </c>
      <c r="E91" s="32">
        <v>45000</v>
      </c>
      <c r="F91" s="32">
        <v>45000</v>
      </c>
    </row>
    <row r="92" spans="1:6" ht="25.5">
      <c r="A92" s="24" t="s">
        <v>61</v>
      </c>
      <c r="B92" s="15" t="s">
        <v>49</v>
      </c>
      <c r="C92" s="15"/>
      <c r="D92" s="33">
        <f>D93+D94</f>
        <v>82700</v>
      </c>
      <c r="E92" s="33">
        <f>E93+E94</f>
        <v>85400</v>
      </c>
      <c r="F92" s="33">
        <f>F93+F94</f>
        <v>85400</v>
      </c>
    </row>
    <row r="93" spans="1:6" ht="51">
      <c r="A93" s="24" t="s">
        <v>6</v>
      </c>
      <c r="B93" s="15" t="s">
        <v>49</v>
      </c>
      <c r="C93" s="15" t="s">
        <v>3</v>
      </c>
      <c r="D93" s="33">
        <v>72400</v>
      </c>
      <c r="E93" s="33">
        <v>72400</v>
      </c>
      <c r="F93" s="33">
        <v>72400</v>
      </c>
    </row>
    <row r="94" spans="1:6" ht="25.5">
      <c r="A94" s="24" t="s">
        <v>51</v>
      </c>
      <c r="B94" s="15" t="s">
        <v>49</v>
      </c>
      <c r="C94" s="15" t="s">
        <v>4</v>
      </c>
      <c r="D94" s="33">
        <v>10300</v>
      </c>
      <c r="E94" s="33">
        <v>13000</v>
      </c>
      <c r="F94" s="33">
        <v>13000</v>
      </c>
    </row>
    <row r="95" spans="1:6" ht="12.75">
      <c r="A95" s="24" t="s">
        <v>86</v>
      </c>
      <c r="B95" s="15" t="s">
        <v>85</v>
      </c>
      <c r="C95" s="15"/>
      <c r="D95" s="33">
        <f>D96</f>
        <v>345200</v>
      </c>
      <c r="E95" s="33">
        <f>E96</f>
        <v>345200</v>
      </c>
      <c r="F95" s="33">
        <f>F96</f>
        <v>345200</v>
      </c>
    </row>
    <row r="96" spans="1:6" ht="12.75">
      <c r="A96" s="24" t="s">
        <v>105</v>
      </c>
      <c r="B96" s="15" t="s">
        <v>85</v>
      </c>
      <c r="C96" s="15" t="s">
        <v>102</v>
      </c>
      <c r="D96" s="33">
        <v>345200</v>
      </c>
      <c r="E96" s="33">
        <v>345200</v>
      </c>
      <c r="F96" s="33">
        <v>345200</v>
      </c>
    </row>
    <row r="97" spans="1:6" ht="12.75">
      <c r="A97" s="16" t="s">
        <v>15</v>
      </c>
      <c r="B97" s="15" t="s">
        <v>25</v>
      </c>
      <c r="C97" s="15"/>
      <c r="D97" s="33" t="str">
        <f>D98</f>
        <v>0</v>
      </c>
      <c r="E97" s="33">
        <f>E98</f>
        <v>120600</v>
      </c>
      <c r="F97" s="33">
        <f>F98</f>
        <v>253400</v>
      </c>
    </row>
    <row r="98" spans="1:6" ht="12.75">
      <c r="A98" s="27" t="s">
        <v>16</v>
      </c>
      <c r="B98" s="15" t="s">
        <v>25</v>
      </c>
      <c r="C98" s="28" t="s">
        <v>17</v>
      </c>
      <c r="D98" s="33" t="s">
        <v>76</v>
      </c>
      <c r="E98" s="33">
        <v>120600</v>
      </c>
      <c r="F98" s="33">
        <v>253400</v>
      </c>
    </row>
    <row r="99" spans="4:7" ht="12.75">
      <c r="D99" s="12"/>
      <c r="F99" s="13"/>
      <c r="G99" s="13"/>
    </row>
    <row r="100" spans="1:7" ht="15.75">
      <c r="A100" s="6" t="s">
        <v>20</v>
      </c>
      <c r="B100" s="1"/>
      <c r="D100" s="14"/>
      <c r="E100" s="14"/>
      <c r="F100" s="14"/>
      <c r="G100" s="13"/>
    </row>
    <row r="101" spans="4:7" ht="12.75">
      <c r="D101" s="12"/>
      <c r="F101" s="13"/>
      <c r="G101" s="13"/>
    </row>
    <row r="102" spans="4:6" ht="12.75">
      <c r="D102" s="12"/>
      <c r="F102" s="1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3937007874015748" top="0.3937007874015748" bottom="0.3937007874015748" header="0" footer="0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2021-11-01T09:50:37Z</cp:lastPrinted>
  <dcterms:created xsi:type="dcterms:W3CDTF">2008-10-28T10:40:13Z</dcterms:created>
  <dcterms:modified xsi:type="dcterms:W3CDTF">2021-12-07T13:06:01Z</dcterms:modified>
  <cp:category/>
  <cp:version/>
  <cp:contentType/>
  <cp:contentStatus/>
</cp:coreProperties>
</file>